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670" yWindow="15" windowWidth="20160" windowHeight="11700"/>
  </bookViews>
  <sheets>
    <sheet name="график" sheetId="21" r:id="rId1"/>
  </sheets>
  <definedNames>
    <definedName name="_xlnm.Print_Area" localSheetId="0">график!$A$1:$BH$26</definedName>
  </definedNames>
  <calcPr calcId="145621"/>
</workbook>
</file>

<file path=xl/calcChain.xml><?xml version="1.0" encoding="utf-8"?>
<calcChain xmlns="http://schemas.openxmlformats.org/spreadsheetml/2006/main">
  <c r="BB23" i="21" l="1"/>
  <c r="BC23" i="21"/>
  <c r="BD19" i="21" l="1"/>
  <c r="BG19" i="21"/>
  <c r="BD22" i="21"/>
  <c r="BD21" i="21"/>
  <c r="BD20" i="21"/>
  <c r="BG20" i="21"/>
  <c r="BE21" i="21"/>
  <c r="C18" i="21"/>
  <c r="D18" i="21" s="1"/>
  <c r="E18" i="21" s="1"/>
  <c r="F18" i="21" s="1"/>
  <c r="G18" i="21" s="1"/>
  <c r="H18" i="21" s="1"/>
  <c r="I18" i="21" s="1"/>
  <c r="J18" i="21" s="1"/>
  <c r="K18" i="21" s="1"/>
  <c r="L18" i="21" s="1"/>
  <c r="M18" i="21" s="1"/>
  <c r="N18" i="21" s="1"/>
  <c r="O18" i="21" s="1"/>
  <c r="P18" i="21" s="1"/>
  <c r="Q18" i="21" s="1"/>
  <c r="R18" i="21" s="1"/>
  <c r="S18" i="21" s="1"/>
  <c r="T18" i="21" s="1"/>
  <c r="U18" i="21" s="1"/>
  <c r="V18" i="21" s="1"/>
  <c r="W18" i="21" s="1"/>
  <c r="X18" i="21" s="1"/>
  <c r="Y18" i="21" s="1"/>
  <c r="Z18" i="21" s="1"/>
  <c r="AA18" i="21" s="1"/>
  <c r="AB18" i="21" s="1"/>
  <c r="AC18" i="21" s="1"/>
  <c r="AD18" i="21" s="1"/>
  <c r="AE18" i="21" s="1"/>
  <c r="AF18" i="21" s="1"/>
  <c r="AG18" i="21" s="1"/>
  <c r="AH18" i="21" s="1"/>
  <c r="AI18" i="21" s="1"/>
  <c r="AJ18" i="21" s="1"/>
  <c r="AK18" i="21" s="1"/>
  <c r="AL18" i="21" s="1"/>
  <c r="AM18" i="21" s="1"/>
  <c r="AN18" i="21" s="1"/>
  <c r="AO18" i="21" s="1"/>
  <c r="AP18" i="21" s="1"/>
  <c r="AQ18" i="21" s="1"/>
  <c r="AR18" i="21" s="1"/>
  <c r="AS18" i="21" s="1"/>
  <c r="AT18" i="21" s="1"/>
  <c r="AU18" i="21" s="1"/>
  <c r="AV18" i="21" s="1"/>
  <c r="AW18" i="21" s="1"/>
  <c r="AX18" i="21" s="1"/>
  <c r="AY18" i="21" s="1"/>
  <c r="AZ18" i="21" s="1"/>
  <c r="BA18" i="21" s="1"/>
  <c r="BE19" i="21"/>
  <c r="BB21" i="21"/>
  <c r="BC21" i="21" s="1"/>
  <c r="BG21" i="21"/>
  <c r="BB22" i="21"/>
  <c r="BE22" i="21"/>
  <c r="BF22" i="21"/>
  <c r="BF23" i="21" s="1"/>
  <c r="BG22" i="21"/>
  <c r="BH20" i="21" l="1"/>
  <c r="BG23" i="21"/>
  <c r="BD23" i="21"/>
  <c r="BE23" i="21"/>
  <c r="BH19" i="21"/>
  <c r="BH22" i="21"/>
  <c r="BH23" i="21" l="1"/>
</calcChain>
</file>

<file path=xl/sharedStrings.xml><?xml version="1.0" encoding="utf-8"?>
<sst xmlns="http://schemas.openxmlformats.org/spreadsheetml/2006/main" count="135" uniqueCount="55">
  <si>
    <t>Всего</t>
  </si>
  <si>
    <t>УТВЕРЖДАЮ ___________</t>
  </si>
  <si>
    <t>Курсы</t>
  </si>
  <si>
    <t>Сентябрь</t>
  </si>
  <si>
    <t>29 5</t>
  </si>
  <si>
    <t>Октябрь</t>
  </si>
  <si>
    <t>27 2</t>
  </si>
  <si>
    <t>Ноябрь</t>
  </si>
  <si>
    <t>Декабрь</t>
  </si>
  <si>
    <t>29 4</t>
  </si>
  <si>
    <t>Январь</t>
  </si>
  <si>
    <t>26 1</t>
  </si>
  <si>
    <t>Февраль</t>
  </si>
  <si>
    <t>23 1</t>
  </si>
  <si>
    <t>Март</t>
  </si>
  <si>
    <t>30 5</t>
  </si>
  <si>
    <t>Апрель</t>
  </si>
  <si>
    <t>27 3</t>
  </si>
  <si>
    <t>Май</t>
  </si>
  <si>
    <t>Июнь</t>
  </si>
  <si>
    <t>Июль</t>
  </si>
  <si>
    <t>Теор. обуч.</t>
  </si>
  <si>
    <t>Э</t>
  </si>
  <si>
    <t>П</t>
  </si>
  <si>
    <t>К</t>
  </si>
  <si>
    <t>1к</t>
  </si>
  <si>
    <t>2к</t>
  </si>
  <si>
    <t>3к</t>
  </si>
  <si>
    <t>Обозначения:</t>
  </si>
  <si>
    <t>теор. обучение</t>
  </si>
  <si>
    <t>экзамен.сессия</t>
  </si>
  <si>
    <t>каникулы</t>
  </si>
  <si>
    <t>Срок обучения</t>
  </si>
  <si>
    <t>Форма обучения</t>
  </si>
  <si>
    <t>очная</t>
  </si>
  <si>
    <t xml:space="preserve">Квалификация </t>
  </si>
  <si>
    <t>ИА</t>
  </si>
  <si>
    <t>итог.аттестация</t>
  </si>
  <si>
    <t>Август</t>
  </si>
  <si>
    <t xml:space="preserve"> </t>
  </si>
  <si>
    <t>4к</t>
  </si>
  <si>
    <t>бакалавр</t>
  </si>
  <si>
    <t>религиозных организаций</t>
  </si>
  <si>
    <t>Пд</t>
  </si>
  <si>
    <t>производственная практика</t>
  </si>
  <si>
    <t>педагогическая практика</t>
  </si>
  <si>
    <t>КАЛЕНДАРНЫЙ УЧЕБНЫЙ ГРАФИК</t>
  </si>
  <si>
    <t>Пр</t>
  </si>
  <si>
    <t>(рассредоточенная)</t>
  </si>
  <si>
    <t xml:space="preserve">исламских наук </t>
  </si>
  <si>
    <t>4 года</t>
  </si>
  <si>
    <t>образовательный уровень: ВРО (бакалавриат)</t>
  </si>
  <si>
    <t>Наименование образовательной организации</t>
  </si>
  <si>
    <t xml:space="preserve">Направление: Подготовка служителей и религиозного персонала </t>
  </si>
  <si>
    <t>Профиль: Исламские науки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</si>
</sst>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i/>
      <sz val="6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i/>
      <sz val="9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.25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i/>
      <sz val="10"/>
      <color theme="0"/>
      <name val="Arial Cyr"/>
      <charset val="204"/>
    </font>
    <font>
      <sz val="10"/>
      <color theme="0"/>
      <name val="Arial Cyr"/>
      <charset val="204"/>
    </font>
    <font>
      <i/>
      <sz val="10"/>
      <color theme="0"/>
      <name val="Arial Cyr"/>
      <charset val="204"/>
    </font>
    <font>
      <i/>
      <sz val="10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/>
    <xf numFmtId="0" fontId="20" fillId="0" borderId="0"/>
    <xf numFmtId="0" fontId="1" fillId="0" borderId="0"/>
  </cellStyleXfs>
  <cellXfs count="81">
    <xf numFmtId="0" fontId="0" fillId="0" borderId="0" xfId="0"/>
    <xf numFmtId="0" fontId="0" fillId="2" borderId="0" xfId="0" applyFill="1"/>
    <xf numFmtId="0" fontId="23" fillId="2" borderId="0" xfId="0" applyFont="1" applyFill="1"/>
    <xf numFmtId="0" fontId="23" fillId="0" borderId="0" xfId="0" applyFont="1"/>
    <xf numFmtId="0" fontId="23" fillId="0" borderId="0" xfId="0" applyFont="1" applyFill="1"/>
    <xf numFmtId="0" fontId="0" fillId="0" borderId="0" xfId="0" applyFill="1"/>
    <xf numFmtId="0" fontId="26" fillId="0" borderId="0" xfId="0" applyFont="1" applyFill="1" applyAlignment="1">
      <alignment horizontal="left"/>
    </xf>
    <xf numFmtId="0" fontId="27" fillId="0" borderId="0" xfId="0" applyFont="1" applyFill="1"/>
    <xf numFmtId="0" fontId="16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5" fillId="0" borderId="0" xfId="0" applyFont="1" applyFill="1"/>
    <xf numFmtId="0" fontId="22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17" fillId="0" borderId="0" xfId="0" applyFont="1" applyFill="1"/>
    <xf numFmtId="0" fontId="11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28" fillId="0" borderId="1" xfId="0" applyFont="1" applyFill="1" applyBorder="1"/>
    <xf numFmtId="0" fontId="19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2" fillId="0" borderId="0" xfId="0" applyFont="1"/>
    <xf numFmtId="0" fontId="18" fillId="0" borderId="0" xfId="0" applyFont="1"/>
    <xf numFmtId="0" fontId="33" fillId="3" borderId="0" xfId="0" applyFont="1" applyFill="1"/>
    <xf numFmtId="0" fontId="1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textRotation="90"/>
    </xf>
    <xf numFmtId="49" fontId="7" fillId="0" borderId="10" xfId="0" applyNumberFormat="1" applyFont="1" applyFill="1" applyBorder="1" applyAlignment="1">
      <alignment horizontal="center" vertical="center" textRotation="90"/>
    </xf>
    <xf numFmtId="49" fontId="7" fillId="0" borderId="5" xfId="0" applyNumberFormat="1" applyFont="1" applyFill="1" applyBorder="1" applyAlignment="1">
      <alignment horizontal="center" vertical="center" textRotation="90"/>
    </xf>
    <xf numFmtId="0" fontId="14" fillId="0" borderId="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099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tabSelected="1" view="pageBreakPreview" zoomScale="112" zoomScaleNormal="115" zoomScaleSheetLayoutView="112" workbookViewId="0">
      <selection activeCell="S21" sqref="S21"/>
    </sheetView>
  </sheetViews>
  <sheetFormatPr defaultRowHeight="12.75" x14ac:dyDescent="0.2"/>
  <cols>
    <col min="1" max="1" width="2.7109375" customWidth="1"/>
    <col min="2" max="5" width="2.28515625" customWidth="1"/>
    <col min="6" max="6" width="2.140625" customWidth="1"/>
    <col min="7" max="7" width="2.42578125" customWidth="1"/>
    <col min="8" max="8" width="2.28515625" customWidth="1"/>
    <col min="9" max="9" width="2.42578125" customWidth="1"/>
    <col min="10" max="13" width="2.28515625" customWidth="1"/>
    <col min="14" max="14" width="2.7109375" customWidth="1"/>
    <col min="15" max="18" width="2.28515625" customWidth="1"/>
    <col min="19" max="19" width="2.42578125" customWidth="1"/>
    <col min="20" max="20" width="2.7109375" customWidth="1"/>
    <col min="21" max="22" width="2.28515625" customWidth="1"/>
    <col min="23" max="23" width="2.42578125" customWidth="1"/>
    <col min="24" max="25" width="2.28515625" customWidth="1"/>
    <col min="26" max="26" width="2.5703125" customWidth="1"/>
    <col min="27" max="27" width="2.28515625" customWidth="1"/>
    <col min="28" max="30" width="2.42578125" customWidth="1"/>
    <col min="31" max="31" width="2.28515625" customWidth="1"/>
    <col min="32" max="32" width="2.42578125" customWidth="1"/>
    <col min="33" max="34" width="2.28515625" customWidth="1"/>
    <col min="35" max="35" width="2.42578125" customWidth="1"/>
    <col min="36" max="36" width="2.5703125" customWidth="1"/>
    <col min="37" max="38" width="2.42578125" customWidth="1"/>
    <col min="39" max="39" width="2.28515625" customWidth="1"/>
    <col min="40" max="41" width="2.42578125" customWidth="1"/>
    <col min="42" max="42" width="2.28515625" customWidth="1"/>
    <col min="43" max="43" width="2.42578125" customWidth="1"/>
    <col min="44" max="45" width="2.28515625" customWidth="1"/>
    <col min="46" max="47" width="2.42578125" customWidth="1"/>
    <col min="48" max="48" width="2.85546875" customWidth="1"/>
    <col min="49" max="50" width="2.28515625" customWidth="1"/>
    <col min="51" max="51" width="2.7109375" customWidth="1"/>
    <col min="52" max="52" width="2.42578125" customWidth="1"/>
    <col min="53" max="53" width="2.7109375" customWidth="1"/>
    <col min="54" max="54" width="4.7109375" customWidth="1"/>
    <col min="55" max="55" width="0.42578125" hidden="1" customWidth="1"/>
    <col min="56" max="56" width="4.5703125" customWidth="1"/>
    <col min="57" max="57" width="2.7109375" customWidth="1"/>
    <col min="58" max="58" width="2.85546875" customWidth="1"/>
    <col min="59" max="59" width="3" customWidth="1"/>
    <col min="60" max="60" width="5.28515625" customWidth="1"/>
  </cols>
  <sheetData>
    <row r="1" spans="1:61" x14ac:dyDescent="0.2">
      <c r="A1" s="3"/>
      <c r="B1" s="3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1" s="5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61" s="5" customFormat="1" ht="18.75" x14ac:dyDescent="0.3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52" t="s">
        <v>52</v>
      </c>
    </row>
    <row r="4" spans="1:61" s="5" customFormat="1" ht="18.75" x14ac:dyDescent="0.3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8"/>
      <c r="U4" s="9"/>
    </row>
    <row r="5" spans="1:61" s="5" customFormat="1" ht="18" customHeight="1" x14ac:dyDescent="0.2">
      <c r="A5" s="10"/>
      <c r="B5" s="11"/>
      <c r="C5" s="11"/>
      <c r="D5" s="11"/>
      <c r="E5" s="11"/>
      <c r="F5" s="11"/>
      <c r="G5" s="11"/>
      <c r="H5" s="11"/>
      <c r="I5" s="11"/>
      <c r="T5" s="12"/>
      <c r="AX5" s="13" t="s">
        <v>35</v>
      </c>
      <c r="AY5" s="13"/>
      <c r="AZ5" s="13"/>
      <c r="BA5" s="13"/>
      <c r="BB5" s="13"/>
      <c r="BC5" s="4"/>
      <c r="BD5" s="14" t="s">
        <v>41</v>
      </c>
      <c r="BE5" s="15"/>
      <c r="BF5" s="14"/>
      <c r="BG5" s="4"/>
      <c r="BH5" s="4"/>
      <c r="BI5" s="4"/>
    </row>
    <row r="6" spans="1:61" s="5" customFormat="1" ht="18" x14ac:dyDescent="0.25">
      <c r="P6" s="16" t="s">
        <v>46</v>
      </c>
      <c r="Q6" s="16"/>
      <c r="R6" s="16"/>
      <c r="S6" s="16"/>
      <c r="T6" s="16"/>
      <c r="U6" s="16"/>
      <c r="AX6" s="45" t="s">
        <v>35</v>
      </c>
      <c r="AY6" s="45"/>
      <c r="AZ6" s="45"/>
      <c r="BA6" s="45"/>
      <c r="BB6" s="45"/>
      <c r="BC6" s="45"/>
      <c r="BD6" s="50" t="s">
        <v>41</v>
      </c>
      <c r="BE6" s="46"/>
      <c r="BF6" s="46"/>
      <c r="BG6" s="46"/>
      <c r="BH6" s="46"/>
      <c r="BI6" s="4"/>
    </row>
    <row r="7" spans="1:61" s="5" customFormat="1" ht="18" x14ac:dyDescent="0.25">
      <c r="U7" s="16"/>
      <c r="AX7" s="50" t="s">
        <v>49</v>
      </c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"/>
    </row>
    <row r="8" spans="1:61" s="5" customFormat="1" ht="15.75" customHeight="1" x14ac:dyDescent="0.3">
      <c r="A8" s="17"/>
      <c r="K8" s="18" t="s">
        <v>53</v>
      </c>
      <c r="AX8" s="46"/>
      <c r="AY8" s="46"/>
      <c r="AZ8" s="46"/>
      <c r="BA8" s="46"/>
      <c r="BB8" s="46"/>
      <c r="BC8" s="46"/>
      <c r="BD8" s="46"/>
      <c r="BE8" s="46"/>
      <c r="BF8" s="46"/>
      <c r="BG8"/>
      <c r="BH8"/>
      <c r="BI8" s="4"/>
    </row>
    <row r="9" spans="1:61" s="5" customFormat="1" ht="18.75" x14ac:dyDescent="0.3">
      <c r="A9" s="17"/>
      <c r="Q9" s="18"/>
      <c r="R9" s="18" t="s">
        <v>42</v>
      </c>
      <c r="T9" s="19"/>
      <c r="AX9" s="45" t="s">
        <v>32</v>
      </c>
      <c r="AY9" s="45"/>
      <c r="AZ9" s="45"/>
      <c r="BA9" s="45"/>
      <c r="BB9" s="45"/>
      <c r="BC9"/>
      <c r="BD9" s="50" t="s">
        <v>50</v>
      </c>
      <c r="BE9" s="47"/>
      <c r="BF9" s="47"/>
      <c r="BG9" s="47"/>
      <c r="BH9"/>
      <c r="BI9" s="4"/>
    </row>
    <row r="10" spans="1:61" s="5" customFormat="1" ht="15.75" x14ac:dyDescent="0.25">
      <c r="R10" s="43"/>
      <c r="AX10" s="45" t="s">
        <v>33</v>
      </c>
      <c r="AY10" s="45"/>
      <c r="AZ10" s="45"/>
      <c r="BA10" s="45"/>
      <c r="BB10" s="45"/>
      <c r="BC10" s="45"/>
      <c r="BD10" s="45"/>
      <c r="BE10" s="50" t="s">
        <v>34</v>
      </c>
      <c r="BF10" s="48"/>
      <c r="BG10"/>
      <c r="BH10"/>
      <c r="BI10" s="4"/>
    </row>
    <row r="11" spans="1:61" s="5" customFormat="1" ht="18.75" x14ac:dyDescent="0.3">
      <c r="R11" s="18" t="s">
        <v>54</v>
      </c>
      <c r="S11" s="8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</row>
    <row r="12" spans="1:61" s="5" customFormat="1" ht="15" x14ac:dyDescent="0.25"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</row>
    <row r="13" spans="1:61" s="5" customFormat="1" ht="16.5" x14ac:dyDescent="0.25">
      <c r="P13" s="51" t="s">
        <v>51</v>
      </c>
      <c r="AX13" s="20"/>
      <c r="AY13" s="20"/>
      <c r="AZ13" s="20"/>
      <c r="BA13" s="20"/>
      <c r="BB13" s="20"/>
      <c r="BC13" s="20"/>
      <c r="BD13" s="20"/>
      <c r="BE13" s="20"/>
    </row>
    <row r="14" spans="1:61" s="5" customFormat="1" x14ac:dyDescent="0.2">
      <c r="AX14" s="21"/>
      <c r="AY14" s="21"/>
      <c r="AZ14" s="21"/>
      <c r="BA14" s="21"/>
      <c r="BB14" s="21"/>
      <c r="BC14" s="21"/>
      <c r="BD14" s="21"/>
      <c r="BE14" s="21"/>
    </row>
    <row r="15" spans="1:61" s="5" customFormat="1" ht="29.25" customHeight="1" x14ac:dyDescent="0.2">
      <c r="A15" s="57" t="s">
        <v>2</v>
      </c>
      <c r="B15" s="60" t="s">
        <v>3</v>
      </c>
      <c r="C15" s="61"/>
      <c r="D15" s="61"/>
      <c r="E15" s="62"/>
      <c r="F15" s="66" t="s">
        <v>4</v>
      </c>
      <c r="G15" s="63" t="s">
        <v>5</v>
      </c>
      <c r="H15" s="64"/>
      <c r="I15" s="65"/>
      <c r="J15" s="66" t="s">
        <v>6</v>
      </c>
      <c r="K15" s="63" t="s">
        <v>7</v>
      </c>
      <c r="L15" s="64"/>
      <c r="M15" s="64"/>
      <c r="N15" s="65"/>
      <c r="O15" s="63" t="s">
        <v>8</v>
      </c>
      <c r="P15" s="64"/>
      <c r="Q15" s="64"/>
      <c r="R15" s="65"/>
      <c r="S15" s="66" t="s">
        <v>9</v>
      </c>
      <c r="T15" s="63" t="s">
        <v>10</v>
      </c>
      <c r="U15" s="64"/>
      <c r="V15" s="65"/>
      <c r="W15" s="66" t="s">
        <v>11</v>
      </c>
      <c r="X15" s="60" t="s">
        <v>12</v>
      </c>
      <c r="Y15" s="61"/>
      <c r="Z15" s="62"/>
      <c r="AA15" s="66" t="s">
        <v>13</v>
      </c>
      <c r="AB15" s="63" t="s">
        <v>14</v>
      </c>
      <c r="AC15" s="64"/>
      <c r="AD15" s="64"/>
      <c r="AE15" s="65"/>
      <c r="AF15" s="66" t="s">
        <v>15</v>
      </c>
      <c r="AG15" s="63" t="s">
        <v>16</v>
      </c>
      <c r="AH15" s="64"/>
      <c r="AI15" s="65"/>
      <c r="AJ15" s="66" t="s">
        <v>17</v>
      </c>
      <c r="AK15" s="73" t="s">
        <v>18</v>
      </c>
      <c r="AL15" s="73"/>
      <c r="AM15" s="73"/>
      <c r="AN15" s="64" t="s">
        <v>19</v>
      </c>
      <c r="AO15" s="64"/>
      <c r="AP15" s="64"/>
      <c r="AQ15" s="64"/>
      <c r="AR15" s="65"/>
      <c r="AS15" s="66" t="s">
        <v>4</v>
      </c>
      <c r="AT15" s="63" t="s">
        <v>20</v>
      </c>
      <c r="AU15" s="64"/>
      <c r="AV15" s="62"/>
      <c r="AW15" s="66" t="s">
        <v>6</v>
      </c>
      <c r="AX15" s="60" t="s">
        <v>38</v>
      </c>
      <c r="AY15" s="61"/>
      <c r="AZ15" s="61"/>
      <c r="BA15" s="62"/>
      <c r="BB15" s="75" t="s">
        <v>21</v>
      </c>
      <c r="BC15" s="76"/>
      <c r="BD15" s="70" t="s">
        <v>22</v>
      </c>
      <c r="BE15" s="70" t="s">
        <v>23</v>
      </c>
      <c r="BF15" s="70" t="s">
        <v>36</v>
      </c>
      <c r="BG15" s="70" t="s">
        <v>24</v>
      </c>
      <c r="BH15" s="70" t="s">
        <v>0</v>
      </c>
    </row>
    <row r="16" spans="1:61" s="5" customFormat="1" ht="27" customHeight="1" x14ac:dyDescent="0.2">
      <c r="A16" s="58"/>
      <c r="B16" s="22">
        <v>1</v>
      </c>
      <c r="C16" s="22">
        <v>8</v>
      </c>
      <c r="D16" s="22">
        <v>15</v>
      </c>
      <c r="E16" s="22">
        <v>22</v>
      </c>
      <c r="F16" s="67"/>
      <c r="G16" s="22">
        <v>6</v>
      </c>
      <c r="H16" s="22">
        <v>13</v>
      </c>
      <c r="I16" s="22">
        <v>20</v>
      </c>
      <c r="J16" s="67"/>
      <c r="K16" s="22">
        <v>3</v>
      </c>
      <c r="L16" s="22">
        <v>10</v>
      </c>
      <c r="M16" s="22">
        <v>17</v>
      </c>
      <c r="N16" s="22">
        <v>24</v>
      </c>
      <c r="O16" s="22">
        <v>1</v>
      </c>
      <c r="P16" s="22">
        <v>8</v>
      </c>
      <c r="Q16" s="22">
        <v>15</v>
      </c>
      <c r="R16" s="22">
        <v>22</v>
      </c>
      <c r="S16" s="67"/>
      <c r="T16" s="22">
        <v>5</v>
      </c>
      <c r="U16" s="22">
        <v>12</v>
      </c>
      <c r="V16" s="22">
        <v>19</v>
      </c>
      <c r="W16" s="67"/>
      <c r="X16" s="22">
        <v>2</v>
      </c>
      <c r="Y16" s="22">
        <v>9</v>
      </c>
      <c r="Z16" s="22">
        <v>16</v>
      </c>
      <c r="AA16" s="67"/>
      <c r="AB16" s="22">
        <v>2</v>
      </c>
      <c r="AC16" s="22">
        <v>9</v>
      </c>
      <c r="AD16" s="22">
        <v>16</v>
      </c>
      <c r="AE16" s="22">
        <v>23</v>
      </c>
      <c r="AF16" s="67"/>
      <c r="AG16" s="22">
        <v>6</v>
      </c>
      <c r="AH16" s="22">
        <v>13</v>
      </c>
      <c r="AI16" s="22">
        <v>20</v>
      </c>
      <c r="AJ16" s="67"/>
      <c r="AK16" s="22">
        <v>4</v>
      </c>
      <c r="AL16" s="22">
        <v>11</v>
      </c>
      <c r="AM16" s="22">
        <v>18</v>
      </c>
      <c r="AN16" s="22">
        <v>25</v>
      </c>
      <c r="AO16" s="22">
        <v>1</v>
      </c>
      <c r="AP16" s="22">
        <v>8</v>
      </c>
      <c r="AQ16" s="22">
        <v>15</v>
      </c>
      <c r="AR16" s="23">
        <v>22</v>
      </c>
      <c r="AS16" s="67"/>
      <c r="AT16" s="22">
        <v>6</v>
      </c>
      <c r="AU16" s="22">
        <v>13</v>
      </c>
      <c r="AV16" s="22">
        <v>20</v>
      </c>
      <c r="AW16" s="67"/>
      <c r="AX16" s="22">
        <v>3</v>
      </c>
      <c r="AY16" s="22">
        <v>10</v>
      </c>
      <c r="AZ16" s="22">
        <v>17</v>
      </c>
      <c r="BA16" s="22">
        <v>24</v>
      </c>
      <c r="BB16" s="77"/>
      <c r="BC16" s="78"/>
      <c r="BD16" s="71"/>
      <c r="BE16" s="71"/>
      <c r="BF16" s="71"/>
      <c r="BG16" s="71"/>
      <c r="BH16" s="71"/>
    </row>
    <row r="17" spans="1:65" s="5" customFormat="1" ht="27" customHeight="1" x14ac:dyDescent="0.2">
      <c r="A17" s="59"/>
      <c r="B17" s="22">
        <v>7</v>
      </c>
      <c r="C17" s="22">
        <v>14</v>
      </c>
      <c r="D17" s="22">
        <v>21</v>
      </c>
      <c r="E17" s="22">
        <v>28</v>
      </c>
      <c r="F17" s="68"/>
      <c r="G17" s="22">
        <v>12</v>
      </c>
      <c r="H17" s="22">
        <v>19</v>
      </c>
      <c r="I17" s="22">
        <v>26</v>
      </c>
      <c r="J17" s="68"/>
      <c r="K17" s="22">
        <v>9</v>
      </c>
      <c r="L17" s="22">
        <v>16</v>
      </c>
      <c r="M17" s="22">
        <v>23</v>
      </c>
      <c r="N17" s="22">
        <v>30</v>
      </c>
      <c r="O17" s="22">
        <v>7</v>
      </c>
      <c r="P17" s="22">
        <v>14</v>
      </c>
      <c r="Q17" s="22">
        <v>21</v>
      </c>
      <c r="R17" s="22">
        <v>28</v>
      </c>
      <c r="S17" s="68"/>
      <c r="T17" s="22">
        <v>11</v>
      </c>
      <c r="U17" s="22">
        <v>18</v>
      </c>
      <c r="V17" s="22">
        <v>25</v>
      </c>
      <c r="W17" s="68"/>
      <c r="X17" s="22">
        <v>8</v>
      </c>
      <c r="Y17" s="22">
        <v>15</v>
      </c>
      <c r="Z17" s="22">
        <v>22</v>
      </c>
      <c r="AA17" s="68"/>
      <c r="AB17" s="22">
        <v>8</v>
      </c>
      <c r="AC17" s="22">
        <v>15</v>
      </c>
      <c r="AD17" s="22">
        <v>22</v>
      </c>
      <c r="AE17" s="22">
        <v>29</v>
      </c>
      <c r="AF17" s="68"/>
      <c r="AG17" s="24">
        <v>12</v>
      </c>
      <c r="AH17" s="22">
        <v>19</v>
      </c>
      <c r="AI17" s="22">
        <v>26</v>
      </c>
      <c r="AJ17" s="68"/>
      <c r="AK17" s="22">
        <v>10</v>
      </c>
      <c r="AL17" s="22">
        <v>17</v>
      </c>
      <c r="AM17" s="22">
        <v>24</v>
      </c>
      <c r="AN17" s="22">
        <v>31</v>
      </c>
      <c r="AO17" s="22">
        <v>7</v>
      </c>
      <c r="AP17" s="22">
        <v>14</v>
      </c>
      <c r="AQ17" s="22">
        <v>21</v>
      </c>
      <c r="AR17" s="23">
        <v>28</v>
      </c>
      <c r="AS17" s="68"/>
      <c r="AT17" s="22">
        <v>12</v>
      </c>
      <c r="AU17" s="22">
        <v>19</v>
      </c>
      <c r="AV17" s="22">
        <v>26</v>
      </c>
      <c r="AW17" s="68"/>
      <c r="AX17" s="22">
        <v>9</v>
      </c>
      <c r="AY17" s="22">
        <v>16</v>
      </c>
      <c r="AZ17" s="22">
        <v>23</v>
      </c>
      <c r="BA17" s="22">
        <v>31</v>
      </c>
      <c r="BB17" s="79"/>
      <c r="BC17" s="80"/>
      <c r="BD17" s="72"/>
      <c r="BE17" s="72"/>
      <c r="BF17" s="72"/>
      <c r="BG17" s="72"/>
      <c r="BH17" s="72"/>
    </row>
    <row r="18" spans="1:65" s="5" customFormat="1" ht="13.5" customHeight="1" x14ac:dyDescent="0.2">
      <c r="A18" s="25"/>
      <c r="B18" s="26">
        <v>1</v>
      </c>
      <c r="C18" s="26">
        <f t="shared" ref="C18:AH18" si="0">B18+1</f>
        <v>2</v>
      </c>
      <c r="D18" s="26">
        <f t="shared" si="0"/>
        <v>3</v>
      </c>
      <c r="E18" s="26">
        <f t="shared" si="0"/>
        <v>4</v>
      </c>
      <c r="F18" s="26">
        <f t="shared" si="0"/>
        <v>5</v>
      </c>
      <c r="G18" s="26">
        <f t="shared" si="0"/>
        <v>6</v>
      </c>
      <c r="H18" s="26">
        <f t="shared" si="0"/>
        <v>7</v>
      </c>
      <c r="I18" s="26">
        <f t="shared" si="0"/>
        <v>8</v>
      </c>
      <c r="J18" s="26">
        <f t="shared" si="0"/>
        <v>9</v>
      </c>
      <c r="K18" s="26">
        <f t="shared" si="0"/>
        <v>10</v>
      </c>
      <c r="L18" s="26">
        <f t="shared" si="0"/>
        <v>11</v>
      </c>
      <c r="M18" s="26">
        <f t="shared" si="0"/>
        <v>12</v>
      </c>
      <c r="N18" s="26">
        <f t="shared" si="0"/>
        <v>13</v>
      </c>
      <c r="O18" s="26">
        <f t="shared" si="0"/>
        <v>14</v>
      </c>
      <c r="P18" s="26">
        <f t="shared" si="0"/>
        <v>15</v>
      </c>
      <c r="Q18" s="26">
        <f t="shared" si="0"/>
        <v>16</v>
      </c>
      <c r="R18" s="26">
        <f t="shared" si="0"/>
        <v>17</v>
      </c>
      <c r="S18" s="26">
        <f t="shared" si="0"/>
        <v>18</v>
      </c>
      <c r="T18" s="26">
        <f t="shared" si="0"/>
        <v>19</v>
      </c>
      <c r="U18" s="26">
        <f t="shared" si="0"/>
        <v>20</v>
      </c>
      <c r="V18" s="26">
        <f t="shared" si="0"/>
        <v>21</v>
      </c>
      <c r="W18" s="26">
        <f t="shared" si="0"/>
        <v>22</v>
      </c>
      <c r="X18" s="26">
        <f t="shared" si="0"/>
        <v>23</v>
      </c>
      <c r="Y18" s="26">
        <f t="shared" si="0"/>
        <v>24</v>
      </c>
      <c r="Z18" s="26">
        <f t="shared" si="0"/>
        <v>25</v>
      </c>
      <c r="AA18" s="26">
        <f t="shared" si="0"/>
        <v>26</v>
      </c>
      <c r="AB18" s="26">
        <f t="shared" si="0"/>
        <v>27</v>
      </c>
      <c r="AC18" s="26">
        <f t="shared" si="0"/>
        <v>28</v>
      </c>
      <c r="AD18" s="26">
        <f t="shared" si="0"/>
        <v>29</v>
      </c>
      <c r="AE18" s="26">
        <f t="shared" si="0"/>
        <v>30</v>
      </c>
      <c r="AF18" s="26">
        <f t="shared" si="0"/>
        <v>31</v>
      </c>
      <c r="AG18" s="26">
        <f t="shared" si="0"/>
        <v>32</v>
      </c>
      <c r="AH18" s="26">
        <f t="shared" si="0"/>
        <v>33</v>
      </c>
      <c r="AI18" s="26">
        <f t="shared" ref="AI18:BA18" si="1">AH18+1</f>
        <v>34</v>
      </c>
      <c r="AJ18" s="26">
        <f t="shared" si="1"/>
        <v>35</v>
      </c>
      <c r="AK18" s="26">
        <f t="shared" si="1"/>
        <v>36</v>
      </c>
      <c r="AL18" s="26">
        <f t="shared" si="1"/>
        <v>37</v>
      </c>
      <c r="AM18" s="26">
        <f t="shared" si="1"/>
        <v>38</v>
      </c>
      <c r="AN18" s="26">
        <f t="shared" si="1"/>
        <v>39</v>
      </c>
      <c r="AO18" s="26">
        <f t="shared" si="1"/>
        <v>40</v>
      </c>
      <c r="AP18" s="26">
        <f t="shared" si="1"/>
        <v>41</v>
      </c>
      <c r="AQ18" s="26">
        <f t="shared" si="1"/>
        <v>42</v>
      </c>
      <c r="AR18" s="26">
        <f t="shared" si="1"/>
        <v>43</v>
      </c>
      <c r="AS18" s="26">
        <f t="shared" si="1"/>
        <v>44</v>
      </c>
      <c r="AT18" s="26">
        <f t="shared" si="1"/>
        <v>45</v>
      </c>
      <c r="AU18" s="26">
        <f t="shared" si="1"/>
        <v>46</v>
      </c>
      <c r="AV18" s="26">
        <f t="shared" si="1"/>
        <v>47</v>
      </c>
      <c r="AW18" s="26">
        <f t="shared" si="1"/>
        <v>48</v>
      </c>
      <c r="AX18" s="26">
        <f t="shared" si="1"/>
        <v>49</v>
      </c>
      <c r="AY18" s="26">
        <f t="shared" si="1"/>
        <v>50</v>
      </c>
      <c r="AZ18" s="26">
        <f t="shared" si="1"/>
        <v>51</v>
      </c>
      <c r="BA18" s="26">
        <f t="shared" si="1"/>
        <v>52</v>
      </c>
      <c r="BB18" s="27"/>
      <c r="BC18" s="28"/>
      <c r="BD18" s="29"/>
      <c r="BE18" s="29"/>
      <c r="BF18" s="29"/>
      <c r="BG18" s="29"/>
      <c r="BH18" s="29"/>
    </row>
    <row r="19" spans="1:65" s="5" customFormat="1" ht="27" customHeight="1" x14ac:dyDescent="0.2">
      <c r="A19" s="23" t="s">
        <v>25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30"/>
      <c r="R19" s="30"/>
      <c r="S19" s="22"/>
      <c r="T19" s="22" t="s">
        <v>22</v>
      </c>
      <c r="U19" s="22" t="s">
        <v>24</v>
      </c>
      <c r="V19" s="22" t="s">
        <v>24</v>
      </c>
      <c r="W19" s="22" t="s">
        <v>24</v>
      </c>
      <c r="X19" s="22" t="s">
        <v>24</v>
      </c>
      <c r="Y19" s="31" t="s">
        <v>39</v>
      </c>
      <c r="Z19" s="31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/>
      <c r="AL19" s="30"/>
      <c r="AM19" s="22"/>
      <c r="AN19" s="22"/>
      <c r="AO19" s="22"/>
      <c r="AP19" s="22"/>
      <c r="AQ19" s="22" t="s">
        <v>22</v>
      </c>
      <c r="AR19" s="22" t="s">
        <v>22</v>
      </c>
      <c r="AS19" s="22" t="s">
        <v>24</v>
      </c>
      <c r="AT19" s="22" t="s">
        <v>24</v>
      </c>
      <c r="AU19" s="22" t="s">
        <v>24</v>
      </c>
      <c r="AV19" s="22" t="s">
        <v>24</v>
      </c>
      <c r="AW19" s="22" t="s">
        <v>24</v>
      </c>
      <c r="AX19" s="22" t="s">
        <v>24</v>
      </c>
      <c r="AY19" s="22" t="s">
        <v>24</v>
      </c>
      <c r="AZ19" s="22" t="s">
        <v>24</v>
      </c>
      <c r="BA19" s="22" t="s">
        <v>24</v>
      </c>
      <c r="BB19" s="54">
        <v>36</v>
      </c>
      <c r="BC19" s="55"/>
      <c r="BD19" s="32">
        <f>COUNTIF(B19:BA19,"Э")</f>
        <v>3</v>
      </c>
      <c r="BE19" s="32">
        <f>COUNTIF(B19:BA19,"П")</f>
        <v>0</v>
      </c>
      <c r="BF19" s="32"/>
      <c r="BG19" s="32">
        <f>COUNTIF(B19:BA19,"К")</f>
        <v>13</v>
      </c>
      <c r="BH19" s="23">
        <f>SUM(BB19:BG19)</f>
        <v>52</v>
      </c>
    </row>
    <row r="20" spans="1:65" s="5" customFormat="1" ht="27" customHeight="1" x14ac:dyDescent="0.2">
      <c r="A20" s="23" t="s">
        <v>26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0"/>
      <c r="R20" s="30"/>
      <c r="S20" s="22"/>
      <c r="T20" s="22" t="s">
        <v>22</v>
      </c>
      <c r="U20" s="22" t="s">
        <v>24</v>
      </c>
      <c r="V20" s="22" t="s">
        <v>24</v>
      </c>
      <c r="W20" s="22" t="s">
        <v>24</v>
      </c>
      <c r="X20" s="22" t="s">
        <v>24</v>
      </c>
      <c r="Y20" s="22" t="s">
        <v>47</v>
      </c>
      <c r="Z20" s="30"/>
      <c r="AA20" s="30"/>
      <c r="AB20" s="30"/>
      <c r="AC20" s="23"/>
      <c r="AD20" s="23"/>
      <c r="AE20" s="23"/>
      <c r="AF20" s="23"/>
      <c r="AG20" s="23"/>
      <c r="AH20" s="23"/>
      <c r="AI20" s="23"/>
      <c r="AJ20" s="23"/>
      <c r="AK20" s="30"/>
      <c r="AL20" s="30"/>
      <c r="AM20" s="22"/>
      <c r="AN20" s="22"/>
      <c r="AO20" s="22"/>
      <c r="AP20" s="22" t="s">
        <v>47</v>
      </c>
      <c r="AQ20" s="22" t="s">
        <v>22</v>
      </c>
      <c r="AR20" s="22" t="s">
        <v>22</v>
      </c>
      <c r="AS20" s="22" t="s">
        <v>24</v>
      </c>
      <c r="AT20" s="22" t="s">
        <v>24</v>
      </c>
      <c r="AU20" s="22" t="s">
        <v>24</v>
      </c>
      <c r="AV20" s="22" t="s">
        <v>24</v>
      </c>
      <c r="AW20" s="22" t="s">
        <v>24</v>
      </c>
      <c r="AX20" s="22" t="s">
        <v>24</v>
      </c>
      <c r="AY20" s="22" t="s">
        <v>24</v>
      </c>
      <c r="AZ20" s="22" t="s">
        <v>24</v>
      </c>
      <c r="BA20" s="22" t="s">
        <v>24</v>
      </c>
      <c r="BB20" s="54">
        <v>36</v>
      </c>
      <c r="BC20" s="55"/>
      <c r="BD20" s="32">
        <f>COUNTIF(B20:BA20,"Э")</f>
        <v>3</v>
      </c>
      <c r="BE20" s="32"/>
      <c r="BF20" s="32"/>
      <c r="BG20" s="32">
        <f>COUNTIF(B20:BA20,"К")</f>
        <v>13</v>
      </c>
      <c r="BH20" s="23">
        <f>SUM(BB20:BG20)</f>
        <v>52</v>
      </c>
    </row>
    <row r="21" spans="1:65" s="5" customFormat="1" ht="27" customHeight="1" x14ac:dyDescent="0.2">
      <c r="A21" s="23" t="s">
        <v>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0"/>
      <c r="R21" s="30"/>
      <c r="S21" s="22"/>
      <c r="T21" s="22" t="s">
        <v>22</v>
      </c>
      <c r="U21" s="22" t="s">
        <v>24</v>
      </c>
      <c r="V21" s="22" t="s">
        <v>24</v>
      </c>
      <c r="W21" s="22" t="s">
        <v>43</v>
      </c>
      <c r="X21" s="22" t="s">
        <v>43</v>
      </c>
      <c r="Y21" s="30"/>
      <c r="Z21" s="30"/>
      <c r="AA21" s="30"/>
      <c r="AB21" s="30"/>
      <c r="AC21" s="23"/>
      <c r="AD21" s="23"/>
      <c r="AE21" s="23"/>
      <c r="AF21" s="23"/>
      <c r="AG21" s="23"/>
      <c r="AH21" s="23"/>
      <c r="AI21" s="23"/>
      <c r="AJ21" s="23"/>
      <c r="AK21" s="30"/>
      <c r="AL21" s="30"/>
      <c r="AM21" s="22"/>
      <c r="AN21" s="22"/>
      <c r="AO21" s="22"/>
      <c r="AP21" s="22"/>
      <c r="AQ21" s="22" t="s">
        <v>22</v>
      </c>
      <c r="AR21" s="22" t="s">
        <v>22</v>
      </c>
      <c r="AS21" s="22" t="s">
        <v>24</v>
      </c>
      <c r="AT21" s="22" t="s">
        <v>24</v>
      </c>
      <c r="AU21" s="22" t="s">
        <v>24</v>
      </c>
      <c r="AV21" s="22" t="s">
        <v>24</v>
      </c>
      <c r="AW21" s="22" t="s">
        <v>24</v>
      </c>
      <c r="AX21" s="22" t="s">
        <v>24</v>
      </c>
      <c r="AY21" s="22" t="s">
        <v>24</v>
      </c>
      <c r="AZ21" s="22" t="s">
        <v>24</v>
      </c>
      <c r="BA21" s="22" t="s">
        <v>24</v>
      </c>
      <c r="BB21" s="32">
        <f>COUNTIF(B21:BA21,"")</f>
        <v>36</v>
      </c>
      <c r="BC21" s="32">
        <f>COUNTIF(C21:BB21,"")</f>
        <v>35</v>
      </c>
      <c r="BD21" s="32">
        <f>COUNTIF(B21:BA21,"Э")</f>
        <v>3</v>
      </c>
      <c r="BE21" s="32">
        <f>COUNTIF(B21:BA21,"Пд")</f>
        <v>2</v>
      </c>
      <c r="BF21" s="32"/>
      <c r="BG21" s="32">
        <f>COUNTIF(B21:BA21,"К")</f>
        <v>11</v>
      </c>
      <c r="BH21" s="23">
        <v>52</v>
      </c>
    </row>
    <row r="22" spans="1:65" s="5" customFormat="1" ht="27" customHeight="1" x14ac:dyDescent="0.2">
      <c r="A22" s="23" t="s">
        <v>40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30"/>
      <c r="O22" s="22"/>
      <c r="P22" s="22"/>
      <c r="Q22" s="22"/>
      <c r="R22" s="22"/>
      <c r="S22" s="22"/>
      <c r="T22" s="22" t="s">
        <v>22</v>
      </c>
      <c r="U22" s="22" t="s">
        <v>24</v>
      </c>
      <c r="V22" s="22" t="s">
        <v>24</v>
      </c>
      <c r="W22" s="22" t="s">
        <v>24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 t="s">
        <v>22</v>
      </c>
      <c r="AK22" s="22" t="s">
        <v>22</v>
      </c>
      <c r="AL22" s="22" t="s">
        <v>22</v>
      </c>
      <c r="AM22" s="29" t="s">
        <v>36</v>
      </c>
      <c r="AN22" s="29" t="s">
        <v>36</v>
      </c>
      <c r="AO22" s="29" t="s">
        <v>36</v>
      </c>
      <c r="AP22" s="29" t="s">
        <v>36</v>
      </c>
      <c r="AQ22" s="29" t="s">
        <v>24</v>
      </c>
      <c r="AR22" s="29" t="s">
        <v>24</v>
      </c>
      <c r="AS22" s="29" t="s">
        <v>24</v>
      </c>
      <c r="AT22" s="29" t="s">
        <v>24</v>
      </c>
      <c r="AU22" s="29" t="s">
        <v>24</v>
      </c>
      <c r="AV22" s="29" t="s">
        <v>24</v>
      </c>
      <c r="AW22" s="29" t="s">
        <v>24</v>
      </c>
      <c r="AX22" s="29" t="s">
        <v>24</v>
      </c>
      <c r="AY22" s="29" t="s">
        <v>24</v>
      </c>
      <c r="AZ22" s="29" t="s">
        <v>24</v>
      </c>
      <c r="BA22" s="29" t="s">
        <v>24</v>
      </c>
      <c r="BB22" s="56">
        <f>COUNTIF(B22:AR22,"")</f>
        <v>30</v>
      </c>
      <c r="BC22" s="56"/>
      <c r="BD22" s="32">
        <f>COUNTIF(B22:BA22,"Э")</f>
        <v>4</v>
      </c>
      <c r="BE22" s="32">
        <f>COUNTIF(B22:BA22,"П")</f>
        <v>0</v>
      </c>
      <c r="BF22" s="32">
        <f>COUNTIF(B22:AR22,"ИА")</f>
        <v>4</v>
      </c>
      <c r="BG22" s="32">
        <f>COUNTIF(B22:BA22,"К")</f>
        <v>14</v>
      </c>
      <c r="BH22" s="23">
        <f>SUM(BB22:BG22)</f>
        <v>52</v>
      </c>
    </row>
    <row r="23" spans="1:65" s="5" customFormat="1" ht="27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4"/>
      <c r="AU23" s="34"/>
      <c r="AY23" s="56" t="s">
        <v>0</v>
      </c>
      <c r="AZ23" s="56"/>
      <c r="BA23" s="56"/>
      <c r="BB23" s="53">
        <f>SUM(BB19:BB22)</f>
        <v>138</v>
      </c>
      <c r="BC23" s="44">
        <f t="shared" ref="BC23" si="2">SUM(BC19:BC22)</f>
        <v>35</v>
      </c>
      <c r="BD23" s="22">
        <f>SUM(BD19:BD22)</f>
        <v>13</v>
      </c>
      <c r="BE23" s="22">
        <f>SUM(BE19:BE22)</f>
        <v>2</v>
      </c>
      <c r="BF23" s="22">
        <f>SUM(BF19:BF22)</f>
        <v>4</v>
      </c>
      <c r="BG23" s="22">
        <f>SUM(BG19:BG22)</f>
        <v>51</v>
      </c>
      <c r="BH23" s="22">
        <f>SUM(BH19:BH22)</f>
        <v>208</v>
      </c>
      <c r="BM23" s="34"/>
    </row>
    <row r="24" spans="1:65" s="5" customFormat="1" x14ac:dyDescent="0.2">
      <c r="A24" s="35" t="s">
        <v>28</v>
      </c>
      <c r="B24" s="35"/>
      <c r="C24" s="35"/>
      <c r="D24" s="36"/>
      <c r="E24" s="36"/>
      <c r="F24" s="35"/>
      <c r="G24" s="30"/>
      <c r="H24" s="35"/>
      <c r="I24" s="35" t="s">
        <v>29</v>
      </c>
      <c r="J24" s="35"/>
      <c r="K24" s="37"/>
      <c r="L24" s="35"/>
      <c r="M24" s="38"/>
      <c r="N24" s="35"/>
      <c r="O24" s="39" t="s">
        <v>22</v>
      </c>
      <c r="P24" s="35"/>
      <c r="Q24" s="35" t="s">
        <v>30</v>
      </c>
      <c r="R24" s="35"/>
      <c r="S24" s="35"/>
      <c r="T24" s="35"/>
      <c r="U24" s="35"/>
      <c r="V24" s="35"/>
      <c r="W24" s="39" t="s">
        <v>47</v>
      </c>
      <c r="X24" s="35"/>
      <c r="Y24" s="35" t="s">
        <v>44</v>
      </c>
      <c r="Z24" s="37"/>
      <c r="AA24" s="37"/>
      <c r="AC24" s="40"/>
      <c r="AE24" s="35"/>
      <c r="AF24" s="35"/>
      <c r="AG24" s="35"/>
      <c r="AH24" s="35"/>
      <c r="AI24" s="35"/>
      <c r="AJ24" s="35"/>
      <c r="AK24" s="35"/>
      <c r="AL24" s="41" t="s">
        <v>36</v>
      </c>
      <c r="AM24" s="35"/>
      <c r="AN24" s="35" t="s">
        <v>37</v>
      </c>
      <c r="AO24" s="35"/>
      <c r="AP24" s="35"/>
      <c r="AQ24" s="35"/>
      <c r="AR24" s="35"/>
      <c r="AS24" s="35"/>
      <c r="AT24" s="41" t="s">
        <v>24</v>
      </c>
      <c r="AU24" s="35"/>
      <c r="AV24" s="35" t="s">
        <v>31</v>
      </c>
    </row>
    <row r="25" spans="1:65" s="5" customForma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Y25" s="35" t="s">
        <v>48</v>
      </c>
    </row>
    <row r="26" spans="1:65" s="5" customFormat="1" x14ac:dyDescent="0.2">
      <c r="W26" s="42" t="s">
        <v>43</v>
      </c>
      <c r="Y26" s="35" t="s">
        <v>45</v>
      </c>
    </row>
    <row r="27" spans="1:65" s="5" customFormat="1" x14ac:dyDescent="0.2"/>
  </sheetData>
  <mergeCells count="34">
    <mergeCell ref="BF15:BF17"/>
    <mergeCell ref="BG15:BG17"/>
    <mergeCell ref="AX12:BH12"/>
    <mergeCell ref="BB15:BC17"/>
    <mergeCell ref="BD15:BD17"/>
    <mergeCell ref="BH15:BH17"/>
    <mergeCell ref="AX15:BA15"/>
    <mergeCell ref="S12:AF12"/>
    <mergeCell ref="BE15:BE17"/>
    <mergeCell ref="AK15:AM15"/>
    <mergeCell ref="AN15:AR15"/>
    <mergeCell ref="AA15:AA17"/>
    <mergeCell ref="AF15:AF17"/>
    <mergeCell ref="T15:V15"/>
    <mergeCell ref="X15:Z15"/>
    <mergeCell ref="AJ15:AJ17"/>
    <mergeCell ref="AS15:AS17"/>
    <mergeCell ref="AT15:AV15"/>
    <mergeCell ref="AW15:AW17"/>
    <mergeCell ref="BB19:BC19"/>
    <mergeCell ref="BB20:BC20"/>
    <mergeCell ref="AY23:BA23"/>
    <mergeCell ref="BB22:BC22"/>
    <mergeCell ref="A15:A17"/>
    <mergeCell ref="B15:E15"/>
    <mergeCell ref="AG15:AI15"/>
    <mergeCell ref="S15:S17"/>
    <mergeCell ref="W15:W17"/>
    <mergeCell ref="AB15:AE15"/>
    <mergeCell ref="F15:F17"/>
    <mergeCell ref="J15:J17"/>
    <mergeCell ref="G15:I15"/>
    <mergeCell ref="O15:R15"/>
    <mergeCell ref="K15:N15"/>
  </mergeCells>
  <phoneticPr fontId="0" type="noConversion"/>
  <printOptions horizontalCentered="1" verticalCentered="1"/>
  <pageMargins left="0.24" right="0.27559055118110237" top="0.22" bottom="1.67" header="0.17" footer="0.31496062992125984"/>
  <pageSetup paperSize="9" scale="94" orientation="landscape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график!Область_печати</vt:lpstr>
    </vt:vector>
  </TitlesOfParts>
  <Company>RII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G.Sadrieva</dc:creator>
  <cp:lastModifiedBy>Ucheb_otd_1</cp:lastModifiedBy>
  <cp:lastPrinted>2019-12-23T09:35:58Z</cp:lastPrinted>
  <dcterms:created xsi:type="dcterms:W3CDTF">1999-12-27T09:11:33Z</dcterms:created>
  <dcterms:modified xsi:type="dcterms:W3CDTF">2019-12-30T12:04:27Z</dcterms:modified>
</cp:coreProperties>
</file>